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uscite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<sst xmlns="http://schemas.openxmlformats.org/spreadsheetml/2006/main" count="88" uniqueCount="88">
  <si>
    <t>Sezione</t>
  </si>
  <si>
    <t>Livelli</t>
  </si>
  <si>
    <t>Voce</t>
  </si>
  <si>
    <t>ALLEGATO 4 - ALTRI ENTI IN CONTABILITA' FINANZIARIA</t>
  </si>
  <si>
    <t>Competenza</t>
  </si>
  <si>
    <t>Cassa</t>
  </si>
  <si>
    <t>U</t>
  </si>
  <si>
    <t>I</t>
  </si>
  <si>
    <t>Spese correnti</t>
  </si>
  <si>
    <t>U</t>
  </si>
  <si>
    <t>II</t>
  </si>
  <si>
    <t>Redditi da lavoro dipendente</t>
  </si>
  <si>
    <t>U</t>
  </si>
  <si>
    <t>III</t>
  </si>
  <si>
    <t>Retribuzioni lorde</t>
  </si>
  <si>
    <t>U</t>
  </si>
  <si>
    <t>III</t>
  </si>
  <si>
    <t>Contributi sociali a carico dell'ente</t>
  </si>
  <si>
    <t>U</t>
  </si>
  <si>
    <t>II</t>
  </si>
  <si>
    <t>Imposte e tasse a carico dell'ente</t>
  </si>
  <si>
    <t>U</t>
  </si>
  <si>
    <t>III</t>
  </si>
  <si>
    <t>Imposte, tasse e proventi assimilati a carico dell'ente</t>
  </si>
  <si>
    <t>U</t>
  </si>
  <si>
    <t>II</t>
  </si>
  <si>
    <t>Acquisto di beni e servizi</t>
  </si>
  <si>
    <t>U</t>
  </si>
  <si>
    <t>III</t>
  </si>
  <si>
    <t>Acquisto di beni</t>
  </si>
  <si>
    <t>U</t>
  </si>
  <si>
    <t>III</t>
  </si>
  <si>
    <t>Acquisto di servizi</t>
  </si>
  <si>
    <t>U</t>
  </si>
  <si>
    <t>II</t>
  </si>
  <si>
    <t>Trasferimenti correnti</t>
  </si>
  <si>
    <t>U</t>
  </si>
  <si>
    <t>III</t>
  </si>
  <si>
    <t>Trasferimenti correnti a Amministrazioni Pubbliche</t>
  </si>
  <si>
    <t>U</t>
  </si>
  <si>
    <t>II</t>
  </si>
  <si>
    <t>Rimborsi e poste correttive delle entrate</t>
  </si>
  <si>
    <t>U</t>
  </si>
  <si>
    <t>III</t>
  </si>
  <si>
    <t>Altri Rimborsi di parte corrente di somme non dovute o incassate in eccesso</t>
  </si>
  <si>
    <t>U</t>
  </si>
  <si>
    <t>II</t>
  </si>
  <si>
    <t>Altre spese correnti</t>
  </si>
  <si>
    <t>U</t>
  </si>
  <si>
    <t>III</t>
  </si>
  <si>
    <t>Fondi di riserva e altri accantonamenti</t>
  </si>
  <si>
    <t>U</t>
  </si>
  <si>
    <t>III</t>
  </si>
  <si>
    <t>Premi di assicurazione</t>
  </si>
  <si>
    <t>U</t>
  </si>
  <si>
    <t>I</t>
  </si>
  <si>
    <t>Spese in conto capitale</t>
  </si>
  <si>
    <t>U</t>
  </si>
  <si>
    <t>II</t>
  </si>
  <si>
    <t>Investimenti fissi lordi e acquisto di terreni</t>
  </si>
  <si>
    <t>U</t>
  </si>
  <si>
    <t>III</t>
  </si>
  <si>
    <t>Beni materiali</t>
  </si>
  <si>
    <t>U</t>
  </si>
  <si>
    <t>III</t>
  </si>
  <si>
    <t>Beni immateriali</t>
  </si>
  <si>
    <t>U</t>
  </si>
  <si>
    <t>I</t>
  </si>
  <si>
    <t>Uscite per conto terzi e partite di giro</t>
  </si>
  <si>
    <t>U</t>
  </si>
  <si>
    <t>II</t>
  </si>
  <si>
    <t>Uscite per partite di giro</t>
  </si>
  <si>
    <t>U</t>
  </si>
  <si>
    <t>III</t>
  </si>
  <si>
    <t>Versamenti di ritenute su Redditi da lavoro dipendente</t>
  </si>
  <si>
    <t>U</t>
  </si>
  <si>
    <t>III</t>
  </si>
  <si>
    <t>Altre uscite per partite di giro</t>
  </si>
  <si>
    <t>U</t>
  </si>
  <si>
    <t>II</t>
  </si>
  <si>
    <t>Uscite per conto terzi</t>
  </si>
  <si>
    <t>U</t>
  </si>
  <si>
    <t>III</t>
  </si>
  <si>
    <t>Depositi di/presso terzi</t>
  </si>
  <si>
    <t>Totale delle uscite</t>
  </si>
  <si>
    <t xml:space="preserve">D.P.C.M. 22 settembre 2014 </t>
  </si>
  <si>
    <t>USCITE DELL'ANNO 2018 - dati di consuntivo</t>
  </si>
  <si>
    <t>Garante per la protezione dei dati personali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</si>
</sst>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63"/>
      <name val="Calibri"/>
      <family val="0"/>
    </font>
    <font>
      <b/>
      <sz val="11"/>
      <color indexed="63"/>
      <name val="Calibri"/>
      <family val="0"/>
    </font>
    <font>
      <b/>
      <sz val="10"/>
      <color indexed="63"/>
      <name val="Arial"/>
      <family val="0"/>
    </font>
    <font>
      <b/>
      <sz val="9"/>
      <color indexed="63"/>
      <name val="Arial"/>
      <family val="0"/>
    </font>
    <font>
      <sz val="11"/>
      <color indexed="63"/>
      <name val="Calibri"/>
      <family val="0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4" fontId="6" fillId="33" borderId="11" xfId="0" applyNumberFormat="1" applyFont="1" applyFill="1" applyBorder="1" applyAlignment="1" applyProtection="1">
      <alignment horizontal="right" vertical="center"/>
      <protection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4" fontId="7" fillId="33" borderId="11" xfId="0" applyNumberFormat="1" applyFont="1" applyFill="1" applyBorder="1" applyAlignment="1" applyProtection="1">
      <alignment horizontal="right" vertical="center"/>
      <protection/>
    </xf>
    <xf numFmtId="49" fontId="8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4" fontId="9" fillId="33" borderId="11" xfId="0" applyNumberFormat="1" applyFont="1" applyFill="1" applyBorder="1" applyAlignment="1" applyProtection="1">
      <alignment horizontal="right"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6" fillId="33" borderId="13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GridLines="0" tabSelected="1" zoomScalePageLayoutView="0" workbookViewId="0" topLeftCell="A1">
      <selection activeCell="J24" sqref="J24"/>
    </sheetView>
  </sheetViews>
  <sheetFormatPr defaultColWidth="9.140625" defaultRowHeight="15"/>
  <cols>
    <col min="3" max="3" width="69.7109375" style="0" bestFit="1" customWidth="1"/>
    <col min="4" max="4" width="15.8515625" style="0" bestFit="1" customWidth="1"/>
    <col min="5" max="5" width="12.7109375" style="0" bestFit="1" customWidth="1"/>
  </cols>
  <sheetData>
    <row r="1" spans="1:5" ht="18.75" customHeight="1">
      <c r="A1" s="19"/>
      <c r="B1" s="20"/>
      <c r="C1" s="20"/>
      <c r="D1" s="20"/>
      <c r="E1" s="20"/>
    </row>
    <row r="2" spans="1:5" ht="15" customHeight="1">
      <c r="A2" s="21" t="s">
        <v>85</v>
      </c>
      <c r="B2" s="22"/>
      <c r="C2" s="22"/>
      <c r="D2" s="22"/>
      <c r="E2" s="22"/>
    </row>
    <row r="3" spans="1:5" s="1" customFormat="1" ht="15.75" customHeight="1">
      <c r="A3" s="23" t="s">
        <v>3</v>
      </c>
      <c r="B3" s="23"/>
      <c r="C3" s="23"/>
      <c r="D3" s="23"/>
      <c r="E3" s="23"/>
    </row>
    <row r="4" spans="1:5" s="1" customFormat="1" ht="15" customHeight="1">
      <c r="A4" s="23" t="s">
        <v>86</v>
      </c>
      <c r="B4" s="23"/>
      <c r="C4" s="23"/>
      <c r="D4" s="23"/>
      <c r="E4" s="23"/>
    </row>
    <row r="5" spans="1:5" s="1" customFormat="1" ht="15" customHeight="1">
      <c r="A5" s="24" t="s">
        <v>87</v>
      </c>
      <c r="B5" s="25"/>
      <c r="C5" s="25"/>
      <c r="D5" s="25"/>
      <c r="E5" s="25"/>
    </row>
    <row r="6" spans="1:5" s="1" customFormat="1" ht="15">
      <c r="A6" s="2" t="s">
        <v>0</v>
      </c>
      <c r="B6" s="3" t="s">
        <v>1</v>
      </c>
      <c r="C6" s="3" t="s">
        <v>2</v>
      </c>
      <c r="D6" s="4" t="s">
        <v>4</v>
      </c>
      <c r="E6" s="4" t="s">
        <v>5</v>
      </c>
    </row>
    <row r="7" spans="1:5" s="1" customFormat="1" ht="15">
      <c r="A7" s="5" t="s">
        <v>6</v>
      </c>
      <c r="B7" s="6" t="s">
        <v>7</v>
      </c>
      <c r="C7" s="6" t="s">
        <v>8</v>
      </c>
      <c r="D7" s="7">
        <f>D8+D11+D13+D16+D18+D20</f>
        <v>23242869.029999997</v>
      </c>
      <c r="E7" s="7">
        <f>E8+E11+E13+E16+E18+E20</f>
        <v>22776769.5</v>
      </c>
    </row>
    <row r="8" spans="1:5" s="1" customFormat="1" ht="15">
      <c r="A8" s="8" t="s">
        <v>9</v>
      </c>
      <c r="B8" s="9" t="s">
        <v>10</v>
      </c>
      <c r="C8" s="9" t="s">
        <v>11</v>
      </c>
      <c r="D8" s="10">
        <f>D9+D10</f>
        <v>17377795.77</v>
      </c>
      <c r="E8" s="10">
        <f>E9+E10</f>
        <v>17192627.6</v>
      </c>
    </row>
    <row r="9" spans="1:5" s="1" customFormat="1" ht="15">
      <c r="A9" s="11" t="s">
        <v>12</v>
      </c>
      <c r="B9" s="12" t="s">
        <v>13</v>
      </c>
      <c r="C9" s="12" t="s">
        <v>14</v>
      </c>
      <c r="D9" s="13">
        <v>13957518.75</v>
      </c>
      <c r="E9" s="13">
        <v>13768523.36</v>
      </c>
    </row>
    <row r="10" spans="1:5" s="1" customFormat="1" ht="15">
      <c r="A10" s="11" t="s">
        <v>15</v>
      </c>
      <c r="B10" s="12" t="s">
        <v>16</v>
      </c>
      <c r="C10" s="12" t="s">
        <v>17</v>
      </c>
      <c r="D10" s="13">
        <v>3420277.02</v>
      </c>
      <c r="E10" s="13">
        <v>3424104.24</v>
      </c>
    </row>
    <row r="11" spans="1:5" s="1" customFormat="1" ht="15">
      <c r="A11" s="8" t="s">
        <v>18</v>
      </c>
      <c r="B11" s="9" t="s">
        <v>19</v>
      </c>
      <c r="C11" s="9" t="s">
        <v>20</v>
      </c>
      <c r="D11" s="10">
        <f>D12</f>
        <v>1194702.77</v>
      </c>
      <c r="E11" s="10">
        <f>E12</f>
        <v>1196446</v>
      </c>
    </row>
    <row r="12" spans="1:5" s="1" customFormat="1" ht="15">
      <c r="A12" s="11" t="s">
        <v>21</v>
      </c>
      <c r="B12" s="12" t="s">
        <v>22</v>
      </c>
      <c r="C12" s="12" t="s">
        <v>23</v>
      </c>
      <c r="D12" s="13">
        <v>1194702.77</v>
      </c>
      <c r="E12" s="13">
        <v>1196446</v>
      </c>
    </row>
    <row r="13" spans="1:5" s="1" customFormat="1" ht="15">
      <c r="A13" s="8" t="s">
        <v>24</v>
      </c>
      <c r="B13" s="9" t="s">
        <v>25</v>
      </c>
      <c r="C13" s="9" t="s">
        <v>26</v>
      </c>
      <c r="D13" s="10">
        <f>D15+D14</f>
        <v>4248380.62</v>
      </c>
      <c r="E13" s="10">
        <f>E15+E14</f>
        <v>3953694.27</v>
      </c>
    </row>
    <row r="14" spans="1:5" s="1" customFormat="1" ht="15">
      <c r="A14" s="11" t="s">
        <v>27</v>
      </c>
      <c r="B14" s="12" t="s">
        <v>28</v>
      </c>
      <c r="C14" s="12" t="s">
        <v>29</v>
      </c>
      <c r="D14" s="13">
        <v>51432.86</v>
      </c>
      <c r="E14" s="13">
        <v>41744.99</v>
      </c>
    </row>
    <row r="15" spans="1:5" s="1" customFormat="1" ht="15">
      <c r="A15" s="11" t="s">
        <v>30</v>
      </c>
      <c r="B15" s="12" t="s">
        <v>31</v>
      </c>
      <c r="C15" s="12" t="s">
        <v>32</v>
      </c>
      <c r="D15" s="13">
        <v>4196947.76</v>
      </c>
      <c r="E15" s="13">
        <v>3911949.28</v>
      </c>
    </row>
    <row r="16" spans="1:5" s="1" customFormat="1" ht="15">
      <c r="A16" s="8" t="s">
        <v>33</v>
      </c>
      <c r="B16" s="9" t="s">
        <v>34</v>
      </c>
      <c r="C16" s="9" t="s">
        <v>35</v>
      </c>
      <c r="D16" s="10">
        <f>D17</f>
        <v>360774.54</v>
      </c>
      <c r="E16" s="10">
        <f>E17</f>
        <v>372136.3</v>
      </c>
    </row>
    <row r="17" spans="1:5" s="1" customFormat="1" ht="15">
      <c r="A17" s="11" t="s">
        <v>36</v>
      </c>
      <c r="B17" s="12" t="s">
        <v>37</v>
      </c>
      <c r="C17" s="12" t="s">
        <v>38</v>
      </c>
      <c r="D17" s="13">
        <v>360774.54</v>
      </c>
      <c r="E17" s="13">
        <v>372136.3</v>
      </c>
    </row>
    <row r="18" spans="1:5" s="1" customFormat="1" ht="15">
      <c r="A18" s="8" t="s">
        <v>39</v>
      </c>
      <c r="B18" s="9" t="s">
        <v>40</v>
      </c>
      <c r="C18" s="9" t="s">
        <v>41</v>
      </c>
      <c r="D18" s="10">
        <f>D19</f>
        <v>17100</v>
      </c>
      <c r="E18" s="10">
        <f>E19</f>
        <v>17750</v>
      </c>
    </row>
    <row r="19" spans="1:5" s="1" customFormat="1" ht="15">
      <c r="A19" s="11" t="s">
        <v>42</v>
      </c>
      <c r="B19" s="12" t="s">
        <v>43</v>
      </c>
      <c r="C19" s="12" t="s">
        <v>44</v>
      </c>
      <c r="D19" s="13">
        <v>17100</v>
      </c>
      <c r="E19" s="13">
        <v>17750</v>
      </c>
    </row>
    <row r="20" spans="1:5" s="1" customFormat="1" ht="15">
      <c r="A20" s="8" t="s">
        <v>45</v>
      </c>
      <c r="B20" s="9" t="s">
        <v>46</v>
      </c>
      <c r="C20" s="9" t="s">
        <v>47</v>
      </c>
      <c r="D20" s="10">
        <f>D21+D22</f>
        <v>44115.33</v>
      </c>
      <c r="E20" s="10">
        <f>E21+E22</f>
        <v>44115.33</v>
      </c>
    </row>
    <row r="21" spans="1:5" s="1" customFormat="1" ht="15">
      <c r="A21" s="11" t="s">
        <v>48</v>
      </c>
      <c r="B21" s="12" t="s">
        <v>49</v>
      </c>
      <c r="C21" s="12" t="s">
        <v>50</v>
      </c>
      <c r="D21" s="13">
        <v>0</v>
      </c>
      <c r="E21" s="13">
        <v>0</v>
      </c>
    </row>
    <row r="22" spans="1:5" s="1" customFormat="1" ht="15">
      <c r="A22" s="11" t="s">
        <v>51</v>
      </c>
      <c r="B22" s="12" t="s">
        <v>52</v>
      </c>
      <c r="C22" s="12" t="s">
        <v>53</v>
      </c>
      <c r="D22" s="13">
        <v>44115.33</v>
      </c>
      <c r="E22" s="13">
        <v>44115.33</v>
      </c>
    </row>
    <row r="23" spans="1:5" s="1" customFormat="1" ht="15">
      <c r="A23" s="5" t="s">
        <v>54</v>
      </c>
      <c r="B23" s="6" t="s">
        <v>55</v>
      </c>
      <c r="C23" s="6" t="s">
        <v>56</v>
      </c>
      <c r="D23" s="7">
        <f>D24</f>
        <v>212363.18000000002</v>
      </c>
      <c r="E23" s="7">
        <f>E24</f>
        <v>172732.9</v>
      </c>
    </row>
    <row r="24" spans="1:5" s="1" customFormat="1" ht="15">
      <c r="A24" s="8" t="s">
        <v>57</v>
      </c>
      <c r="B24" s="9" t="s">
        <v>58</v>
      </c>
      <c r="C24" s="9" t="s">
        <v>59</v>
      </c>
      <c r="D24" s="10">
        <f>D25+D26</f>
        <v>212363.18000000002</v>
      </c>
      <c r="E24" s="10">
        <f>E25+E26</f>
        <v>172732.9</v>
      </c>
    </row>
    <row r="25" spans="1:5" s="1" customFormat="1" ht="15">
      <c r="A25" s="11" t="s">
        <v>60</v>
      </c>
      <c r="B25" s="12" t="s">
        <v>61</v>
      </c>
      <c r="C25" s="12" t="s">
        <v>62</v>
      </c>
      <c r="D25" s="13">
        <v>13481.45</v>
      </c>
      <c r="E25" s="13">
        <v>4020.65</v>
      </c>
    </row>
    <row r="26" spans="1:5" s="1" customFormat="1" ht="15">
      <c r="A26" s="11" t="s">
        <v>63</v>
      </c>
      <c r="B26" s="12" t="s">
        <v>64</v>
      </c>
      <c r="C26" s="12" t="s">
        <v>65</v>
      </c>
      <c r="D26" s="13">
        <v>198881.73</v>
      </c>
      <c r="E26" s="13">
        <v>168712.25</v>
      </c>
    </row>
    <row r="27" spans="1:5" s="1" customFormat="1" ht="15">
      <c r="A27" s="5" t="s">
        <v>66</v>
      </c>
      <c r="B27" s="6" t="s">
        <v>67</v>
      </c>
      <c r="C27" s="6" t="s">
        <v>68</v>
      </c>
      <c r="D27" s="7">
        <f>D28+D31</f>
        <v>7189347.52</v>
      </c>
      <c r="E27" s="7">
        <f>E28+E31</f>
        <v>7189143.06</v>
      </c>
    </row>
    <row r="28" spans="1:5" s="1" customFormat="1" ht="15">
      <c r="A28" s="8" t="s">
        <v>69</v>
      </c>
      <c r="B28" s="9" t="s">
        <v>70</v>
      </c>
      <c r="C28" s="9" t="s">
        <v>71</v>
      </c>
      <c r="D28" s="10">
        <f>D29+D30</f>
        <v>6778097.52</v>
      </c>
      <c r="E28" s="10">
        <f>E29+E30</f>
        <v>6777893.06</v>
      </c>
    </row>
    <row r="29" spans="1:5" s="1" customFormat="1" ht="15">
      <c r="A29" s="11" t="s">
        <v>72</v>
      </c>
      <c r="B29" s="12" t="s">
        <v>73</v>
      </c>
      <c r="C29" s="12" t="s">
        <v>74</v>
      </c>
      <c r="D29" s="13">
        <v>6313519.42</v>
      </c>
      <c r="E29" s="13">
        <v>6313519.42</v>
      </c>
    </row>
    <row r="30" spans="1:5" s="1" customFormat="1" ht="15">
      <c r="A30" s="11" t="s">
        <v>75</v>
      </c>
      <c r="B30" s="12" t="s">
        <v>76</v>
      </c>
      <c r="C30" s="12" t="s">
        <v>77</v>
      </c>
      <c r="D30" s="13">
        <f>13796+450782.1</f>
        <v>464578.1</v>
      </c>
      <c r="E30" s="13">
        <f>15196+449177.64</f>
        <v>464373.64</v>
      </c>
    </row>
    <row r="31" spans="1:5" s="1" customFormat="1" ht="15">
      <c r="A31" s="8" t="s">
        <v>78</v>
      </c>
      <c r="B31" s="9" t="s">
        <v>79</v>
      </c>
      <c r="C31" s="9" t="s">
        <v>80</v>
      </c>
      <c r="D31" s="10">
        <f>D32</f>
        <v>411250</v>
      </c>
      <c r="E31" s="10">
        <f>E32</f>
        <v>411250</v>
      </c>
    </row>
    <row r="32" spans="1:5" s="1" customFormat="1" ht="15">
      <c r="A32" s="14" t="s">
        <v>81</v>
      </c>
      <c r="B32" s="15" t="s">
        <v>82</v>
      </c>
      <c r="C32" s="15" t="s">
        <v>83</v>
      </c>
      <c r="D32" s="16">
        <v>411250</v>
      </c>
      <c r="E32" s="16">
        <v>411250</v>
      </c>
    </row>
    <row r="33" spans="1:5" s="1" customFormat="1" ht="15" customHeight="1">
      <c r="A33" s="2" t="s">
        <v>84</v>
      </c>
      <c r="B33" s="3"/>
      <c r="C33" s="3"/>
      <c r="D33" s="17">
        <f>D7+D23+D27</f>
        <v>30644579.729999997</v>
      </c>
      <c r="E33" s="17">
        <f>E7+E23+E27</f>
        <v>30138645.459999997</v>
      </c>
    </row>
    <row r="38" ht="15">
      <c r="D38" s="18"/>
    </row>
  </sheetData>
  <sheetProtection/>
  <mergeCells count="5"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2019-05-13T14:27:24Z</dcterms:created>
  <dcterms:modified xsi:type="dcterms:W3CDTF">2019-05-13T14:27:30Z</dcterms:modified>
  <cp:category/>
  <cp:version/>
  <cp:contentType/>
  <cp:contentStatus/>
</cp:coreProperties>
</file>